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Бюджет!$A$15</definedName>
    <definedName name="FIO" localSheetId="0">Бюджет!#REF!</definedName>
    <definedName name="LAST_CELL" localSheetId="0">Бюджет!#REF!</definedName>
    <definedName name="SIGN" localSheetId="0">Бюджет!$A$15:$F$17</definedName>
  </definedNames>
  <calcPr calcId="125725"/>
</workbook>
</file>

<file path=xl/calcChain.xml><?xml version="1.0" encoding="utf-8"?>
<calcChain xmlns="http://schemas.openxmlformats.org/spreadsheetml/2006/main">
  <c r="E47" i="1"/>
  <c r="D47"/>
  <c r="E44"/>
  <c r="D44"/>
  <c r="E39"/>
  <c r="D39"/>
  <c r="E36"/>
  <c r="D36"/>
  <c r="E30"/>
  <c r="D30"/>
  <c r="E28"/>
  <c r="D28"/>
  <c r="E24"/>
  <c r="D24"/>
  <c r="E18"/>
  <c r="D18"/>
  <c r="E16"/>
  <c r="D16"/>
  <c r="E14"/>
  <c r="D14"/>
  <c r="E7"/>
  <c r="E50" s="1"/>
  <c r="D7"/>
  <c r="D50" s="1"/>
</calcChain>
</file>

<file path=xl/sharedStrings.xml><?xml version="1.0" encoding="utf-8"?>
<sst xmlns="http://schemas.openxmlformats.org/spreadsheetml/2006/main" count="137" uniqueCount="66">
  <si>
    <t>руб.</t>
  </si>
  <si>
    <t>Раздел</t>
  </si>
  <si>
    <t>Подраздел</t>
  </si>
  <si>
    <t>Наименование КФСР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</si>
  <si>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</si>
  <si>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</si>
  <si>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</si>
  <si>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</si>
  <si>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</si>
  <si>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</si>
  <si>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</si>
  <si>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</si>
  <si>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</si>
  <si>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</si>
  <si>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</si>
  <si>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13</t>
  </si>
  <si>
    <t>Другие общегосударственные вопросы</t>
  </si>
  <si>
    <t>Мобилизационная и вневойсковая подготовка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</si>
  <si>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</si>
  <si>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</si>
  <si>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Общеэкономические вопросы</t>
  </si>
  <si>
    <t>Сельское хозяйство и рыболовство</t>
  </si>
  <si>
    <t>08</t>
  </si>
  <si>
    <t>Транспорт</t>
  </si>
  <si>
    <t>09</t>
  </si>
  <si>
    <t>Дорожное хозяйство (дорожные фонды)</t>
  </si>
  <si>
    <t>12</t>
  </si>
  <si>
    <t>Другие вопросы в области национальной экономики</t>
  </si>
  <si>
    <t>Жилищное хозяйство</t>
  </si>
  <si>
    <t>Коммунальное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</si>
  <si>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</si>
  <si>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</si>
  <si>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</si>
  <si>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</si>
  <si>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</si>
  <si>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</si>
  <si>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</si>
  <si>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</si>
  <si>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</si>
  <si>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</si>
  <si>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</si>
  <si>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</si>
  <si>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</si>
  <si>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11</t>
  </si>
  <si>
    <t>Физическая культура</t>
  </si>
  <si>
    <t>Массовый спорт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</si>
  <si>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</si>
  <si>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</si>
  <si>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</si>
  <si>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Итого</t>
  </si>
  <si>
    <t>Другие вопросы в области жилищно-коммунального хозяйства</t>
  </si>
  <si>
    <t xml:space="preserve">Исполнение за 9 месяцев 2023 </t>
  </si>
  <si>
    <t>00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</si>
  <si>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</si>
  <si>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</si>
  <si>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</si>
  <si>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</si>
  <si>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</si>
  <si>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</si>
  <si>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</si>
  <si>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</si>
  <si>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 xml:space="preserve">МЕЖБЮДЖЕТНЫЕ ТРАНСФЕРТЫ ОБЩЕГО ХАРАКТЕРА БЮДЖЕТАМ БЮДЖЕТНОЙ СИСТЕМЫ РОССИЙСКОЙ ФЕДЕРАЦИИ </t>
  </si>
  <si>
    <t>НАЦИОНАЛЬНАЯ БЕЗОПАСНОСТЬ И ПРАВООХРАНИТЕЛЬНАЯ ДЕЯТЕЛЬНОСТЬ</t>
  </si>
  <si>
    <t>ФИЗИЧЕСКАЯ КУЛЬТУРА И СПОРТ</t>
  </si>
  <si>
    <t xml:space="preserve">Исполнение за 9 месяцев 2024 </t>
  </si>
  <si>
    <t>Информация об исполнении местного бюджета по расходам в разрезе разделов и подразделов классификации расходов за девять месяцев  2024 года ,  в стравнении с 9 месяцами  2023 года</t>
  </si>
</sst>
</file>

<file path=xl/styles.xml><?xml version="1.0" encoding="utf-8"?>
<styleSheet xmlns="http://schemas.openxmlformats.org/spreadsheetml/2006/main">
  <numFmts count="1">
    <numFmt numFmtId="164" formatCode="dd/mm/yyyy\ hh:mm"/>
  </numFmts>
  <fonts count="8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b/>
      <sz val="8"/>
      <name val="MS Sans Serif"/>
      <family val="2"/>
      <charset val="204"/>
    </font>
    <font>
      <b/>
      <sz val="10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/>
    </xf>
    <xf numFmtId="4" fontId="7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F50"/>
  <sheetViews>
    <sheetView showGridLines="0" tabSelected="1" workbookViewId="0">
      <selection activeCell="I16" sqref="I16"/>
    </sheetView>
  </sheetViews>
  <sheetFormatPr defaultRowHeight="12.75" customHeight="1"/>
  <cols>
    <col min="1" max="1" width="10.28515625" customWidth="1"/>
    <col min="2" max="2" width="13.140625" customWidth="1"/>
    <col min="3" max="3" width="39.28515625" customWidth="1"/>
    <col min="4" max="4" width="30.7109375" customWidth="1"/>
    <col min="5" max="5" width="28.7109375" customWidth="1"/>
    <col min="6" max="6" width="9.140625" customWidth="1"/>
  </cols>
  <sheetData>
    <row r="1" spans="1:6">
      <c r="A1" s="18"/>
      <c r="B1" s="18"/>
      <c r="C1" s="18"/>
      <c r="D1" s="18"/>
      <c r="E1" s="18"/>
      <c r="F1" s="18"/>
    </row>
    <row r="2" spans="1:6">
      <c r="A2" s="2"/>
      <c r="B2" s="1"/>
      <c r="C2" s="1"/>
      <c r="D2" s="1"/>
      <c r="E2" s="1"/>
      <c r="F2" s="1"/>
    </row>
    <row r="3" spans="1:6" ht="28.5" customHeight="1">
      <c r="A3" s="20" t="s">
        <v>65</v>
      </c>
      <c r="B3" s="20"/>
      <c r="C3" s="20"/>
      <c r="D3" s="20"/>
      <c r="E3" s="20"/>
      <c r="F3" s="4"/>
    </row>
    <row r="4" spans="1:6" ht="14.25">
      <c r="A4" s="3"/>
      <c r="B4" s="4"/>
      <c r="C4" s="4"/>
      <c r="D4" s="4"/>
      <c r="E4" s="4"/>
      <c r="F4" s="5"/>
    </row>
    <row r="5" spans="1:6">
      <c r="B5" s="6"/>
      <c r="C5" s="6"/>
      <c r="D5" s="6"/>
      <c r="E5" s="19" t="s">
        <v>0</v>
      </c>
      <c r="F5" s="6"/>
    </row>
    <row r="6" spans="1:6" ht="30">
      <c r="A6" s="17" t="s">
        <v>1</v>
      </c>
      <c r="B6" s="17" t="s">
        <v>2</v>
      </c>
      <c r="C6" s="17" t="s">
        <v>3</v>
      </c>
      <c r="D6" s="17" t="s">
        <v>51</v>
      </c>
      <c r="E6" s="17" t="s">
        <v>64</v>
      </c>
    </row>
    <row r="7" spans="1:6">
      <c r="A7" s="8" t="s">
        <v>4</v>
      </c>
      <c r="B7" s="8" t="s">
        <v>52</v>
      </c>
      <c r="C7" s="7" t="s">
        <v>53</v>
      </c>
      <c r="D7" s="9">
        <f>D8+D9+D10+D11+D12+D13</f>
        <v>106421677.53999999</v>
      </c>
      <c r="E7" s="9">
        <f>E8+E9+E10+E11+E12+E13</f>
        <v>118089332.94</v>
      </c>
    </row>
    <row r="8" spans="1:6" ht="33.75">
      <c r="A8" s="10" t="s">
        <v>4</v>
      </c>
      <c r="B8" s="10" t="s">
        <v>5</v>
      </c>
      <c r="C8" s="10" t="s">
        <v>6</v>
      </c>
      <c r="D8" s="14">
        <v>1686128.03</v>
      </c>
      <c r="E8" s="14">
        <v>1162589.71</v>
      </c>
    </row>
    <row r="9" spans="1:6" ht="45">
      <c r="A9" s="10" t="s">
        <v>4</v>
      </c>
      <c r="B9" s="10" t="s">
        <v>7</v>
      </c>
      <c r="C9" s="10" t="s">
        <v>8</v>
      </c>
      <c r="D9" s="14">
        <v>3487160.13</v>
      </c>
      <c r="E9" s="14">
        <v>4198148.4800000004</v>
      </c>
    </row>
    <row r="10" spans="1:6" ht="45">
      <c r="A10" s="10" t="s">
        <v>4</v>
      </c>
      <c r="B10" s="10" t="s">
        <v>9</v>
      </c>
      <c r="C10" s="10" t="s">
        <v>10</v>
      </c>
      <c r="D10" s="14">
        <v>25281847.129999999</v>
      </c>
      <c r="E10" s="14">
        <v>29766732.989999998</v>
      </c>
    </row>
    <row r="11" spans="1:6">
      <c r="A11" s="10" t="s">
        <v>4</v>
      </c>
      <c r="B11" s="10" t="s">
        <v>11</v>
      </c>
      <c r="C11" s="10" t="s">
        <v>12</v>
      </c>
      <c r="D11" s="14">
        <v>600</v>
      </c>
      <c r="E11" s="14">
        <v>6000</v>
      </c>
    </row>
    <row r="12" spans="1:6" ht="33.75">
      <c r="A12" s="10" t="s">
        <v>4</v>
      </c>
      <c r="B12" s="10" t="s">
        <v>13</v>
      </c>
      <c r="C12" s="10" t="s">
        <v>14</v>
      </c>
      <c r="D12" s="14">
        <v>14010200.68</v>
      </c>
      <c r="E12" s="14">
        <v>15328357.119999999</v>
      </c>
    </row>
    <row r="13" spans="1:6">
      <c r="A13" s="10" t="s">
        <v>4</v>
      </c>
      <c r="B13" s="10" t="s">
        <v>15</v>
      </c>
      <c r="C13" s="10" t="s">
        <v>16</v>
      </c>
      <c r="D13" s="14">
        <v>61955741.57</v>
      </c>
      <c r="E13" s="14">
        <v>67627504.640000001</v>
      </c>
    </row>
    <row r="14" spans="1:6">
      <c r="A14" s="12" t="s">
        <v>5</v>
      </c>
      <c r="B14" s="12" t="s">
        <v>52</v>
      </c>
      <c r="C14" s="12" t="s">
        <v>54</v>
      </c>
      <c r="D14" s="13">
        <f>D15</f>
        <v>1699308.65</v>
      </c>
      <c r="E14" s="13">
        <f>E15</f>
        <v>2130817.2799999998</v>
      </c>
    </row>
    <row r="15" spans="1:6">
      <c r="A15" s="10" t="s">
        <v>5</v>
      </c>
      <c r="B15" s="10" t="s">
        <v>7</v>
      </c>
      <c r="C15" s="10" t="s">
        <v>17</v>
      </c>
      <c r="D15" s="14">
        <v>1699308.65</v>
      </c>
      <c r="E15" s="14">
        <v>2130817.2799999998</v>
      </c>
    </row>
    <row r="16" spans="1:6" ht="33.75" customHeight="1">
      <c r="A16" s="12" t="s">
        <v>7</v>
      </c>
      <c r="B16" s="12" t="s">
        <v>52</v>
      </c>
      <c r="C16" s="12" t="s">
        <v>62</v>
      </c>
      <c r="D16" s="13">
        <f>D17</f>
        <v>7127872.04</v>
      </c>
      <c r="E16" s="13">
        <f>E17</f>
        <v>7994052.54</v>
      </c>
    </row>
    <row r="17" spans="1:5" ht="33.75">
      <c r="A17" s="10" t="s">
        <v>7</v>
      </c>
      <c r="B17" s="10" t="s">
        <v>18</v>
      </c>
      <c r="C17" s="10" t="s">
        <v>19</v>
      </c>
      <c r="D17" s="14">
        <v>7127872.04</v>
      </c>
      <c r="E17" s="14">
        <v>7994052.54</v>
      </c>
    </row>
    <row r="18" spans="1:5">
      <c r="A18" s="12" t="s">
        <v>9</v>
      </c>
      <c r="B18" s="12" t="s">
        <v>52</v>
      </c>
      <c r="C18" s="12" t="s">
        <v>55</v>
      </c>
      <c r="D18" s="13">
        <f>D19+D20+D21+D22+D23</f>
        <v>25350786.439999998</v>
      </c>
      <c r="E18" s="13">
        <f>E19+E20+E21+E22+E23</f>
        <v>34039403.25</v>
      </c>
    </row>
    <row r="19" spans="1:5">
      <c r="A19" s="10" t="s">
        <v>9</v>
      </c>
      <c r="B19" s="10" t="s">
        <v>4</v>
      </c>
      <c r="C19" s="10" t="s">
        <v>20</v>
      </c>
      <c r="D19" s="14">
        <v>199989.37</v>
      </c>
      <c r="E19" s="14">
        <v>207498.95</v>
      </c>
    </row>
    <row r="20" spans="1:5">
      <c r="A20" s="10" t="s">
        <v>9</v>
      </c>
      <c r="B20" s="10" t="s">
        <v>11</v>
      </c>
      <c r="C20" s="10" t="s">
        <v>21</v>
      </c>
      <c r="D20" s="14">
        <v>579981.93999999994</v>
      </c>
      <c r="E20" s="14">
        <v>629147.64</v>
      </c>
    </row>
    <row r="21" spans="1:5">
      <c r="A21" s="10" t="s">
        <v>9</v>
      </c>
      <c r="B21" s="10" t="s">
        <v>22</v>
      </c>
      <c r="C21" s="10" t="s">
        <v>23</v>
      </c>
      <c r="D21" s="14">
        <v>18986307.57</v>
      </c>
      <c r="E21" s="14">
        <v>19572632.789999999</v>
      </c>
    </row>
    <row r="22" spans="1:5">
      <c r="A22" s="10" t="s">
        <v>9</v>
      </c>
      <c r="B22" s="10" t="s">
        <v>24</v>
      </c>
      <c r="C22" s="10" t="s">
        <v>25</v>
      </c>
      <c r="D22" s="14">
        <v>4405259.5599999996</v>
      </c>
      <c r="E22" s="14">
        <v>13435696.02</v>
      </c>
    </row>
    <row r="23" spans="1:5" ht="22.5">
      <c r="A23" s="10" t="s">
        <v>9</v>
      </c>
      <c r="B23" s="10" t="s">
        <v>26</v>
      </c>
      <c r="C23" s="10" t="s">
        <v>27</v>
      </c>
      <c r="D23" s="14">
        <v>1179248</v>
      </c>
      <c r="E23" s="14">
        <v>194427.85</v>
      </c>
    </row>
    <row r="24" spans="1:5" ht="25.5" customHeight="1">
      <c r="A24" s="12" t="s">
        <v>11</v>
      </c>
      <c r="B24" s="12" t="s">
        <v>52</v>
      </c>
      <c r="C24" s="12" t="s">
        <v>56</v>
      </c>
      <c r="D24" s="13">
        <f>D25+D26+D27</f>
        <v>47721017.890000001</v>
      </c>
      <c r="E24" s="13">
        <f>E25+E26+E27</f>
        <v>44234525.82</v>
      </c>
    </row>
    <row r="25" spans="1:5">
      <c r="A25" s="10" t="s">
        <v>11</v>
      </c>
      <c r="B25" s="10" t="s">
        <v>4</v>
      </c>
      <c r="C25" s="10" t="s">
        <v>28</v>
      </c>
      <c r="D25" s="14">
        <v>106543.7</v>
      </c>
      <c r="E25" s="14">
        <v>126067.82</v>
      </c>
    </row>
    <row r="26" spans="1:5">
      <c r="A26" s="10" t="s">
        <v>11</v>
      </c>
      <c r="B26" s="10" t="s">
        <v>5</v>
      </c>
      <c r="C26" s="10" t="s">
        <v>29</v>
      </c>
      <c r="D26" s="14">
        <v>45185510.960000001</v>
      </c>
      <c r="E26" s="14">
        <v>44108458</v>
      </c>
    </row>
    <row r="27" spans="1:5" ht="40.5" customHeight="1">
      <c r="A27" s="10" t="s">
        <v>11</v>
      </c>
      <c r="B27" s="10" t="s">
        <v>11</v>
      </c>
      <c r="C27" s="11" t="s">
        <v>50</v>
      </c>
      <c r="D27" s="14">
        <v>2428963.23</v>
      </c>
      <c r="E27" s="14">
        <v>0</v>
      </c>
    </row>
    <row r="28" spans="1:5" ht="24" customHeight="1">
      <c r="A28" s="12" t="s">
        <v>13</v>
      </c>
      <c r="B28" s="12" t="s">
        <v>52</v>
      </c>
      <c r="C28" s="12" t="s">
        <v>57</v>
      </c>
      <c r="D28" s="13">
        <f>D29</f>
        <v>507115.16</v>
      </c>
      <c r="E28" s="13">
        <f>E29</f>
        <v>553316.79</v>
      </c>
    </row>
    <row r="29" spans="1:5" ht="22.5">
      <c r="A29" s="10" t="s">
        <v>13</v>
      </c>
      <c r="B29" s="10" t="s">
        <v>7</v>
      </c>
      <c r="C29" s="10" t="s">
        <v>30</v>
      </c>
      <c r="D29" s="14">
        <v>507115.16</v>
      </c>
      <c r="E29" s="14">
        <v>553316.79</v>
      </c>
    </row>
    <row r="30" spans="1:5">
      <c r="A30" s="12" t="s">
        <v>31</v>
      </c>
      <c r="B30" s="12" t="s">
        <v>52</v>
      </c>
      <c r="C30" s="12" t="s">
        <v>58</v>
      </c>
      <c r="D30" s="13">
        <f>D31+D32+D33+D34+D35</f>
        <v>503719937.43999994</v>
      </c>
      <c r="E30" s="13">
        <f>E31+E32+E33+E34+E35</f>
        <v>587551782.32000005</v>
      </c>
    </row>
    <row r="31" spans="1:5">
      <c r="A31" s="10" t="s">
        <v>31</v>
      </c>
      <c r="B31" s="10" t="s">
        <v>4</v>
      </c>
      <c r="C31" s="10" t="s">
        <v>32</v>
      </c>
      <c r="D31" s="14">
        <v>153855240.47</v>
      </c>
      <c r="E31" s="14">
        <v>172754256.03</v>
      </c>
    </row>
    <row r="32" spans="1:5">
      <c r="A32" s="10" t="s">
        <v>31</v>
      </c>
      <c r="B32" s="10" t="s">
        <v>5</v>
      </c>
      <c r="C32" s="10" t="s">
        <v>33</v>
      </c>
      <c r="D32" s="14">
        <v>276799210.92000002</v>
      </c>
      <c r="E32" s="14">
        <v>325926450.63999999</v>
      </c>
    </row>
    <row r="33" spans="1:5">
      <c r="A33" s="10" t="s">
        <v>31</v>
      </c>
      <c r="B33" s="10" t="s">
        <v>7</v>
      </c>
      <c r="C33" s="10" t="s">
        <v>34</v>
      </c>
      <c r="D33" s="14">
        <v>47896092.020000003</v>
      </c>
      <c r="E33" s="14">
        <v>60334526.840000004</v>
      </c>
    </row>
    <row r="34" spans="1:5">
      <c r="A34" s="10" t="s">
        <v>31</v>
      </c>
      <c r="B34" s="10" t="s">
        <v>31</v>
      </c>
      <c r="C34" s="10" t="s">
        <v>35</v>
      </c>
      <c r="D34" s="14">
        <v>6191790.0800000001</v>
      </c>
      <c r="E34" s="14">
        <v>7446401.96</v>
      </c>
    </row>
    <row r="35" spans="1:5">
      <c r="A35" s="10" t="s">
        <v>31</v>
      </c>
      <c r="B35" s="10" t="s">
        <v>24</v>
      </c>
      <c r="C35" s="10" t="s">
        <v>36</v>
      </c>
      <c r="D35" s="14">
        <v>18977603.949999999</v>
      </c>
      <c r="E35" s="14">
        <v>21090146.850000001</v>
      </c>
    </row>
    <row r="36" spans="1:5">
      <c r="A36" s="12" t="s">
        <v>22</v>
      </c>
      <c r="B36" s="12" t="s">
        <v>52</v>
      </c>
      <c r="C36" s="12" t="s">
        <v>59</v>
      </c>
      <c r="D36" s="13">
        <f>D37+D38</f>
        <v>55945984.699999996</v>
      </c>
      <c r="E36" s="13">
        <f>E37+E38</f>
        <v>60554965.159999996</v>
      </c>
    </row>
    <row r="37" spans="1:5">
      <c r="A37" s="10" t="s">
        <v>22</v>
      </c>
      <c r="B37" s="10" t="s">
        <v>4</v>
      </c>
      <c r="C37" s="10" t="s">
        <v>37</v>
      </c>
      <c r="D37" s="14">
        <v>53037484.979999997</v>
      </c>
      <c r="E37" s="14">
        <v>57185690.719999999</v>
      </c>
    </row>
    <row r="38" spans="1:5" ht="22.5">
      <c r="A38" s="10" t="s">
        <v>22</v>
      </c>
      <c r="B38" s="10" t="s">
        <v>9</v>
      </c>
      <c r="C38" s="10" t="s">
        <v>38</v>
      </c>
      <c r="D38" s="14">
        <v>2908499.72</v>
      </c>
      <c r="E38" s="14">
        <v>3369274.44</v>
      </c>
    </row>
    <row r="39" spans="1:5">
      <c r="A39" s="12" t="s">
        <v>18</v>
      </c>
      <c r="B39" s="12" t="s">
        <v>52</v>
      </c>
      <c r="C39" s="12" t="s">
        <v>60</v>
      </c>
      <c r="D39" s="13">
        <f>D40+D41+D42+D43</f>
        <v>13102341.319999998</v>
      </c>
      <c r="E39" s="13">
        <f>E40+E41+E42+E43</f>
        <v>12262980.75</v>
      </c>
    </row>
    <row r="40" spans="1:5">
      <c r="A40" s="10" t="s">
        <v>18</v>
      </c>
      <c r="B40" s="10" t="s">
        <v>4</v>
      </c>
      <c r="C40" s="10" t="s">
        <v>39</v>
      </c>
      <c r="D40" s="14">
        <v>624171.39</v>
      </c>
      <c r="E40" s="14">
        <v>670251.92000000004</v>
      </c>
    </row>
    <row r="41" spans="1:5">
      <c r="A41" s="10" t="s">
        <v>18</v>
      </c>
      <c r="B41" s="10" t="s">
        <v>7</v>
      </c>
      <c r="C41" s="10" t="s">
        <v>40</v>
      </c>
      <c r="D41" s="14">
        <v>10102381.279999999</v>
      </c>
      <c r="E41" s="14">
        <v>8447914.3599999994</v>
      </c>
    </row>
    <row r="42" spans="1:5">
      <c r="A42" s="10" t="s">
        <v>18</v>
      </c>
      <c r="B42" s="10" t="s">
        <v>9</v>
      </c>
      <c r="C42" s="10" t="s">
        <v>41</v>
      </c>
      <c r="D42" s="14">
        <v>1488030.03</v>
      </c>
      <c r="E42" s="14">
        <v>1552207.32</v>
      </c>
    </row>
    <row r="43" spans="1:5">
      <c r="A43" s="10" t="s">
        <v>18</v>
      </c>
      <c r="B43" s="10" t="s">
        <v>13</v>
      </c>
      <c r="C43" s="10" t="s">
        <v>42</v>
      </c>
      <c r="D43" s="14">
        <v>887758.62</v>
      </c>
      <c r="E43" s="14">
        <v>1592607.15</v>
      </c>
    </row>
    <row r="44" spans="1:5">
      <c r="A44" s="12" t="s">
        <v>43</v>
      </c>
      <c r="B44" s="12" t="s">
        <v>52</v>
      </c>
      <c r="C44" s="12" t="s">
        <v>63</v>
      </c>
      <c r="D44" s="13">
        <f>D45+D46</f>
        <v>97160</v>
      </c>
      <c r="E44" s="13">
        <f>E45+E46</f>
        <v>149799</v>
      </c>
    </row>
    <row r="45" spans="1:5">
      <c r="A45" s="10" t="s">
        <v>43</v>
      </c>
      <c r="B45" s="10" t="s">
        <v>4</v>
      </c>
      <c r="C45" s="10" t="s">
        <v>44</v>
      </c>
      <c r="D45" s="14">
        <v>97160</v>
      </c>
      <c r="E45" s="14">
        <v>99999</v>
      </c>
    </row>
    <row r="46" spans="1:5">
      <c r="A46" s="10" t="s">
        <v>43</v>
      </c>
      <c r="B46" s="10" t="s">
        <v>5</v>
      </c>
      <c r="C46" s="10" t="s">
        <v>45</v>
      </c>
      <c r="D46" s="14">
        <v>0</v>
      </c>
      <c r="E46" s="14">
        <v>49800</v>
      </c>
    </row>
    <row r="47" spans="1:5" ht="42">
      <c r="A47" s="12" t="s">
        <v>46</v>
      </c>
      <c r="B47" s="12" t="s">
        <v>52</v>
      </c>
      <c r="C47" s="12" t="s">
        <v>61</v>
      </c>
      <c r="D47" s="13">
        <f>D48+D49</f>
        <v>123473897.88</v>
      </c>
      <c r="E47" s="13">
        <f>E48+E49</f>
        <v>113333338.42999999</v>
      </c>
    </row>
    <row r="48" spans="1:5" ht="33.75">
      <c r="A48" s="10" t="s">
        <v>46</v>
      </c>
      <c r="B48" s="10" t="s">
        <v>4</v>
      </c>
      <c r="C48" s="10" t="s">
        <v>47</v>
      </c>
      <c r="D48" s="14">
        <v>25231094.940000001</v>
      </c>
      <c r="E48" s="14">
        <v>26191948.41</v>
      </c>
    </row>
    <row r="49" spans="1:5" ht="22.5">
      <c r="A49" s="10" t="s">
        <v>46</v>
      </c>
      <c r="B49" s="10" t="s">
        <v>7</v>
      </c>
      <c r="C49" s="10" t="s">
        <v>48</v>
      </c>
      <c r="D49" s="14">
        <v>98242802.939999998</v>
      </c>
      <c r="E49" s="14">
        <v>87141390.019999996</v>
      </c>
    </row>
    <row r="50" spans="1:5" ht="15">
      <c r="A50" s="15" t="s">
        <v>49</v>
      </c>
      <c r="B50" s="15"/>
      <c r="C50" s="15"/>
      <c r="D50" s="16">
        <f>D7+D14+D16+D18+D24+D28+D30+D36+D39+D44+D47</f>
        <v>885167099.06000006</v>
      </c>
      <c r="E50" s="16">
        <f>E7+E14+E16+E18+E24+E28+E30+E36+E39+E44+E47</f>
        <v>980894314.27999997</v>
      </c>
    </row>
  </sheetData>
  <mergeCells count="2">
    <mergeCell ref="A1:F1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Olesa</dc:creator>
  <dc:description>POI HSSF rep:2.56.0.266</dc:description>
  <cp:lastModifiedBy>Panova</cp:lastModifiedBy>
  <dcterms:created xsi:type="dcterms:W3CDTF">2024-11-28T06:02:39Z</dcterms:created>
  <dcterms:modified xsi:type="dcterms:W3CDTF">2024-12-03T08:05:12Z</dcterms:modified>
</cp:coreProperties>
</file>